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V\Blog\Postagens Site\"/>
    </mc:Choice>
  </mc:AlternateContent>
  <xr:revisionPtr revIDLastSave="0" documentId="13_ncr:1_{C5762E8B-CB14-4A0E-A5C4-642C0A6D2E2D}" xr6:coauthVersionLast="31" xr6:coauthVersionMax="31" xr10:uidLastSave="{00000000-0000-0000-0000-000000000000}"/>
  <bookViews>
    <workbookView xWindow="0" yWindow="0" windowWidth="28800" windowHeight="12375" activeTab="1" xr2:uid="{61E67261-5A8F-4254-9AB9-35A308211522}"/>
  </bookViews>
  <sheets>
    <sheet name="1" sheetId="1" r:id="rId1"/>
    <sheet name="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E9" i="2"/>
  <c r="E8" i="2"/>
  <c r="E7" i="2"/>
  <c r="E6" i="2"/>
  <c r="E5" i="2"/>
  <c r="E4" i="2"/>
  <c r="E3" i="2"/>
  <c r="E2" i="2"/>
  <c r="E16" i="2" s="1"/>
  <c r="G18" i="1"/>
  <c r="E18" i="1"/>
  <c r="G17" i="1"/>
  <c r="G14" i="1"/>
  <c r="G13" i="1"/>
  <c r="G12" i="1"/>
  <c r="G11" i="1"/>
  <c r="G10" i="1"/>
  <c r="G9" i="1"/>
  <c r="G8" i="1"/>
  <c r="G7" i="1"/>
  <c r="G6" i="1"/>
  <c r="G5" i="1"/>
  <c r="G4" i="1"/>
  <c r="G3" i="1"/>
  <c r="E17" i="1"/>
  <c r="E16" i="1"/>
  <c r="E3" i="1"/>
  <c r="E4" i="1"/>
  <c r="E5" i="1"/>
  <c r="E6" i="1"/>
  <c r="E7" i="1"/>
  <c r="E8" i="1"/>
  <c r="E9" i="1"/>
  <c r="E10" i="1"/>
  <c r="E11" i="1"/>
  <c r="E12" i="1"/>
  <c r="E13" i="1"/>
  <c r="E14" i="1"/>
  <c r="E2" i="1"/>
  <c r="G16" i="2"/>
  <c r="H17" i="1"/>
  <c r="H4" i="1"/>
  <c r="H8" i="1"/>
  <c r="H12" i="1"/>
  <c r="H5" i="1"/>
  <c r="H9" i="1"/>
  <c r="H13" i="1"/>
  <c r="H6" i="1"/>
  <c r="H10" i="1"/>
  <c r="H14" i="1"/>
  <c r="H7" i="1"/>
  <c r="H11" i="1"/>
  <c r="H3" i="1"/>
</calcChain>
</file>

<file path=xl/sharedStrings.xml><?xml version="1.0" encoding="utf-8"?>
<sst xmlns="http://schemas.openxmlformats.org/spreadsheetml/2006/main" count="15" uniqueCount="11">
  <si>
    <t>À Vista (momento 0)</t>
  </si>
  <si>
    <t>Entrada</t>
  </si>
  <si>
    <t>Prestações</t>
  </si>
  <si>
    <t>Residual</t>
  </si>
  <si>
    <t>TOTAL</t>
  </si>
  <si>
    <t>Total (sem juros)</t>
  </si>
  <si>
    <t>Valor presente dos fluxos</t>
  </si>
  <si>
    <t>USANDO A FUNÇÃO VP</t>
  </si>
  <si>
    <t>VPL</t>
  </si>
  <si>
    <t>Valor da Máquina</t>
  </si>
  <si>
    <t>Fluxo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</si>
</sst>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91C5-5E2B-4CCD-A069-0449D7DCC3AC}">
  <dimension ref="A1:H18"/>
  <sheetViews>
    <sheetView zoomScaleNormal="100" workbookViewId="0">
      <selection activeCell="E25" sqref="E25"/>
    </sheetView>
  </sheetViews>
  <sheetFormatPr defaultRowHeight="15" x14ac:dyDescent="0.25"/>
  <cols>
    <col min="1" max="1" width="19.42578125" bestFit="1" customWidth="1"/>
    <col min="2" max="3" width="13" style="3" customWidth="1"/>
    <col min="4" max="4" width="24" style="3" bestFit="1" customWidth="1"/>
    <col min="5" max="5" width="13" style="3" customWidth="1"/>
    <col min="6" max="6" width="3.85546875" customWidth="1"/>
    <col min="7" max="7" width="17.42578125" customWidth="1"/>
    <col min="8" max="8" width="17.42578125" bestFit="1" customWidth="1"/>
  </cols>
  <sheetData>
    <row r="1" spans="1:8" ht="30" customHeight="1" x14ac:dyDescent="0.25">
      <c r="A1" s="9"/>
      <c r="B1" s="9" t="s">
        <v>1</v>
      </c>
      <c r="C1" s="9" t="s">
        <v>2</v>
      </c>
      <c r="D1" s="9" t="s">
        <v>3</v>
      </c>
      <c r="E1" s="10" t="s">
        <v>4</v>
      </c>
      <c r="G1" s="11" t="s">
        <v>7</v>
      </c>
      <c r="H1" s="11"/>
    </row>
    <row r="2" spans="1:8" ht="15.75" x14ac:dyDescent="0.3">
      <c r="A2" s="2" t="s">
        <v>0</v>
      </c>
      <c r="B2" s="4">
        <v>10000</v>
      </c>
      <c r="C2" s="4"/>
      <c r="D2" s="4"/>
      <c r="E2" s="5">
        <f>SUM(B2:D2)</f>
        <v>10000</v>
      </c>
    </row>
    <row r="3" spans="1:8" ht="15.75" x14ac:dyDescent="0.3">
      <c r="A3" s="2">
        <v>1</v>
      </c>
      <c r="B3" s="4"/>
      <c r="C3" s="4">
        <v>900</v>
      </c>
      <c r="D3" s="4"/>
      <c r="E3" s="5">
        <f t="shared" ref="E3:E14" si="0">SUM(B3:D3)</f>
        <v>900</v>
      </c>
      <c r="G3" s="1">
        <f>PV(1%,A3,,-E3)</f>
        <v>891.08910891089113</v>
      </c>
      <c r="H3" t="str">
        <f ca="1">_xlfn.FORMULATEXT(G3)</f>
        <v>=VP(1%;A3;;-E3)</v>
      </c>
    </row>
    <row r="4" spans="1:8" ht="15.75" x14ac:dyDescent="0.3">
      <c r="A4" s="2">
        <v>2</v>
      </c>
      <c r="B4" s="4"/>
      <c r="C4" s="4">
        <v>900</v>
      </c>
      <c r="D4" s="4"/>
      <c r="E4" s="5">
        <f t="shared" si="0"/>
        <v>900</v>
      </c>
      <c r="G4" s="1">
        <f t="shared" ref="G4:G14" si="1">PV(1%,A4,,-E4)</f>
        <v>882.26644446622879</v>
      </c>
      <c r="H4" t="str">
        <f t="shared" ref="H4:H14" ca="1" si="2">_xlfn.FORMULATEXT(G4)</f>
        <v>=VP(1%;A4;;-E4)</v>
      </c>
    </row>
    <row r="5" spans="1:8" ht="15.75" x14ac:dyDescent="0.3">
      <c r="A5" s="2">
        <v>3</v>
      </c>
      <c r="B5" s="4"/>
      <c r="C5" s="4">
        <v>900</v>
      </c>
      <c r="D5" s="4"/>
      <c r="E5" s="5">
        <f t="shared" si="0"/>
        <v>900</v>
      </c>
      <c r="G5" s="1">
        <f t="shared" si="1"/>
        <v>873.53113313488006</v>
      </c>
      <c r="H5" t="str">
        <f t="shared" ca="1" si="2"/>
        <v>=VP(1%;A5;;-E5)</v>
      </c>
    </row>
    <row r="6" spans="1:8" ht="15.75" x14ac:dyDescent="0.3">
      <c r="A6" s="2">
        <v>4</v>
      </c>
      <c r="B6" s="4"/>
      <c r="C6" s="4">
        <v>900</v>
      </c>
      <c r="D6" s="4"/>
      <c r="E6" s="5">
        <f t="shared" si="0"/>
        <v>900</v>
      </c>
      <c r="G6" s="1">
        <f t="shared" si="1"/>
        <v>864.88231003453461</v>
      </c>
      <c r="H6" t="str">
        <f t="shared" ca="1" si="2"/>
        <v>=VP(1%;A6;;-E6)</v>
      </c>
    </row>
    <row r="7" spans="1:8" ht="15.75" x14ac:dyDescent="0.3">
      <c r="A7" s="2">
        <v>5</v>
      </c>
      <c r="B7" s="4"/>
      <c r="C7" s="4">
        <v>900</v>
      </c>
      <c r="D7" s="4"/>
      <c r="E7" s="5">
        <f t="shared" si="0"/>
        <v>900</v>
      </c>
      <c r="G7" s="1">
        <f t="shared" si="1"/>
        <v>856.31911884607393</v>
      </c>
      <c r="H7" t="str">
        <f t="shared" ca="1" si="2"/>
        <v>=VP(1%;A7;;-E7)</v>
      </c>
    </row>
    <row r="8" spans="1:8" ht="15.75" x14ac:dyDescent="0.3">
      <c r="A8" s="2">
        <v>6</v>
      </c>
      <c r="B8" s="4"/>
      <c r="C8" s="4">
        <v>900</v>
      </c>
      <c r="D8" s="4"/>
      <c r="E8" s="5">
        <f t="shared" si="0"/>
        <v>900</v>
      </c>
      <c r="G8" s="1">
        <f t="shared" si="1"/>
        <v>847.84071172878589</v>
      </c>
      <c r="H8" t="str">
        <f t="shared" ca="1" si="2"/>
        <v>=VP(1%;A8;;-E8)</v>
      </c>
    </row>
    <row r="9" spans="1:8" ht="15.75" x14ac:dyDescent="0.3">
      <c r="A9" s="2">
        <v>7</v>
      </c>
      <c r="B9" s="4"/>
      <c r="C9" s="4">
        <v>900</v>
      </c>
      <c r="D9" s="4"/>
      <c r="E9" s="5">
        <f t="shared" si="0"/>
        <v>900</v>
      </c>
      <c r="G9" s="1">
        <f t="shared" si="1"/>
        <v>839.44624923642198</v>
      </c>
      <c r="H9" t="str">
        <f t="shared" ca="1" si="2"/>
        <v>=VP(1%;A9;;-E9)</v>
      </c>
    </row>
    <row r="10" spans="1:8" ht="15.75" x14ac:dyDescent="0.3">
      <c r="A10" s="2">
        <v>8</v>
      </c>
      <c r="B10" s="4"/>
      <c r="C10" s="4">
        <v>900</v>
      </c>
      <c r="D10" s="4"/>
      <c r="E10" s="5">
        <f t="shared" si="0"/>
        <v>900</v>
      </c>
      <c r="G10" s="1">
        <f t="shared" si="1"/>
        <v>831.13490023408087</v>
      </c>
      <c r="H10" t="str">
        <f t="shared" ca="1" si="2"/>
        <v>=VP(1%;A10;;-E10)</v>
      </c>
    </row>
    <row r="11" spans="1:8" ht="15.75" x14ac:dyDescent="0.3">
      <c r="A11" s="2">
        <v>9</v>
      </c>
      <c r="B11" s="4"/>
      <c r="C11" s="4">
        <v>900</v>
      </c>
      <c r="D11" s="4"/>
      <c r="E11" s="5">
        <f t="shared" si="0"/>
        <v>900</v>
      </c>
      <c r="G11" s="1">
        <f t="shared" si="1"/>
        <v>822.90584181592169</v>
      </c>
      <c r="H11" t="str">
        <f t="shared" ca="1" si="2"/>
        <v>=VP(1%;A11;;-E11)</v>
      </c>
    </row>
    <row r="12" spans="1:8" ht="15.75" x14ac:dyDescent="0.3">
      <c r="A12" s="2">
        <v>10</v>
      </c>
      <c r="B12" s="4"/>
      <c r="C12" s="4">
        <v>900</v>
      </c>
      <c r="D12" s="4"/>
      <c r="E12" s="5">
        <f t="shared" si="0"/>
        <v>900</v>
      </c>
      <c r="G12" s="1">
        <f t="shared" si="1"/>
        <v>814.75825922368483</v>
      </c>
      <c r="H12" t="str">
        <f t="shared" ca="1" si="2"/>
        <v>=VP(1%;A12;;-E12)</v>
      </c>
    </row>
    <row r="13" spans="1:8" ht="15.75" x14ac:dyDescent="0.3">
      <c r="A13" s="2">
        <v>11</v>
      </c>
      <c r="B13" s="4"/>
      <c r="C13" s="4">
        <v>900</v>
      </c>
      <c r="D13" s="4"/>
      <c r="E13" s="5">
        <f t="shared" si="0"/>
        <v>900</v>
      </c>
      <c r="G13" s="1">
        <f t="shared" si="1"/>
        <v>806.69134576602471</v>
      </c>
      <c r="H13" t="str">
        <f t="shared" ca="1" si="2"/>
        <v>=VP(1%;A13;;-E13)</v>
      </c>
    </row>
    <row r="14" spans="1:8" ht="15.75" x14ac:dyDescent="0.3">
      <c r="A14" s="2">
        <v>12</v>
      </c>
      <c r="B14" s="4"/>
      <c r="C14" s="4">
        <v>900</v>
      </c>
      <c r="D14" s="4">
        <v>20000</v>
      </c>
      <c r="E14" s="5">
        <f t="shared" si="0"/>
        <v>20900</v>
      </c>
      <c r="G14" s="1">
        <f t="shared" si="1"/>
        <v>18547.688808041712</v>
      </c>
      <c r="H14" t="str">
        <f t="shared" ca="1" si="2"/>
        <v>=VP(1%;A14;;-E14)</v>
      </c>
    </row>
    <row r="16" spans="1:8" x14ac:dyDescent="0.25">
      <c r="D16" s="7" t="s">
        <v>5</v>
      </c>
      <c r="E16" s="6">
        <f>SUM(E2:E14)</f>
        <v>40800</v>
      </c>
    </row>
    <row r="17" spans="4:8" x14ac:dyDescent="0.25">
      <c r="D17" s="7" t="s">
        <v>6</v>
      </c>
      <c r="E17" s="8">
        <f>NPV(1%,E3:E14)</f>
        <v>27878.554231439244</v>
      </c>
      <c r="G17" s="1">
        <f>SUM(G3:G14)</f>
        <v>27878.554231439241</v>
      </c>
      <c r="H17" t="str">
        <f t="shared" ref="H17" ca="1" si="3">_xlfn.FORMULATEXT(G17)</f>
        <v>=SOMA(G3:G14)</v>
      </c>
    </row>
    <row r="18" spans="4:8" x14ac:dyDescent="0.25">
      <c r="D18" s="7" t="s">
        <v>8</v>
      </c>
      <c r="E18" s="8">
        <f>E17+E2</f>
        <v>37878.554231439244</v>
      </c>
      <c r="G18" s="1">
        <f>G17+E2</f>
        <v>37878.554231439237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E2: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2266-1EC9-45DE-873B-ADB74715D7B3}">
  <dimension ref="A1:G16"/>
  <sheetViews>
    <sheetView tabSelected="1" zoomScaleNormal="100" workbookViewId="0">
      <selection activeCell="B7" sqref="B7"/>
    </sheetView>
  </sheetViews>
  <sheetFormatPr defaultRowHeight="15" x14ac:dyDescent="0.25"/>
  <cols>
    <col min="1" max="1" width="19.42578125" bestFit="1" customWidth="1"/>
    <col min="2" max="2" width="16.140625" style="3" bestFit="1" customWidth="1"/>
    <col min="3" max="3" width="13" style="3" customWidth="1"/>
    <col min="4" max="4" width="24" style="3" bestFit="1" customWidth="1"/>
    <col min="5" max="5" width="16.140625" style="3" customWidth="1"/>
    <col min="6" max="6" width="3.85546875" customWidth="1"/>
  </cols>
  <sheetData>
    <row r="1" spans="1:7" ht="30" customHeight="1" x14ac:dyDescent="0.25">
      <c r="A1" s="9"/>
      <c r="B1" s="9" t="s">
        <v>9</v>
      </c>
      <c r="C1" s="9" t="s">
        <v>10</v>
      </c>
      <c r="D1" s="9" t="s">
        <v>3</v>
      </c>
      <c r="E1" s="10" t="s">
        <v>4</v>
      </c>
    </row>
    <row r="2" spans="1:7" ht="15.75" x14ac:dyDescent="0.3">
      <c r="A2" s="2" t="s">
        <v>0</v>
      </c>
      <c r="B2" s="4">
        <v>-100000</v>
      </c>
      <c r="C2" s="4"/>
      <c r="D2" s="4"/>
      <c r="E2" s="5">
        <f>SUM(B2:D2)</f>
        <v>-100000</v>
      </c>
    </row>
    <row r="3" spans="1:7" ht="15.75" x14ac:dyDescent="0.3">
      <c r="A3" s="2">
        <v>1</v>
      </c>
      <c r="B3" s="4"/>
      <c r="C3" s="4">
        <v>12500</v>
      </c>
      <c r="D3" s="4"/>
      <c r="E3" s="5">
        <f t="shared" ref="E3:E14" si="0">SUM(B3:D3)</f>
        <v>12500</v>
      </c>
    </row>
    <row r="4" spans="1:7" ht="15.75" x14ac:dyDescent="0.3">
      <c r="A4" s="2">
        <v>2</v>
      </c>
      <c r="B4" s="4"/>
      <c r="C4" s="4">
        <v>12500</v>
      </c>
      <c r="D4" s="4"/>
      <c r="E4" s="5">
        <f t="shared" si="0"/>
        <v>12500</v>
      </c>
    </row>
    <row r="5" spans="1:7" ht="15.75" x14ac:dyDescent="0.3">
      <c r="A5" s="2">
        <v>3</v>
      </c>
      <c r="B5" s="4"/>
      <c r="C5" s="4">
        <v>12500</v>
      </c>
      <c r="D5" s="4"/>
      <c r="E5" s="5">
        <f t="shared" si="0"/>
        <v>12500</v>
      </c>
    </row>
    <row r="6" spans="1:7" ht="15.75" x14ac:dyDescent="0.3">
      <c r="A6" s="2">
        <v>4</v>
      </c>
      <c r="B6" s="4"/>
      <c r="C6" s="4">
        <v>12500</v>
      </c>
      <c r="D6" s="4"/>
      <c r="E6" s="5">
        <f t="shared" si="0"/>
        <v>12500</v>
      </c>
    </row>
    <row r="7" spans="1:7" ht="15.75" x14ac:dyDescent="0.3">
      <c r="A7" s="2">
        <v>5</v>
      </c>
      <c r="B7" s="4"/>
      <c r="C7" s="4">
        <v>12500</v>
      </c>
      <c r="D7" s="4"/>
      <c r="E7" s="5">
        <f t="shared" si="0"/>
        <v>12500</v>
      </c>
    </row>
    <row r="8" spans="1:7" ht="15.75" x14ac:dyDescent="0.3">
      <c r="A8" s="2">
        <v>6</v>
      </c>
      <c r="B8" s="4"/>
      <c r="C8" s="4">
        <v>12500</v>
      </c>
      <c r="D8" s="4"/>
      <c r="E8" s="5">
        <f t="shared" si="0"/>
        <v>12500</v>
      </c>
    </row>
    <row r="9" spans="1:7" ht="15.75" x14ac:dyDescent="0.3">
      <c r="A9" s="2">
        <v>7</v>
      </c>
      <c r="B9" s="4"/>
      <c r="C9" s="4">
        <v>12500</v>
      </c>
      <c r="D9" s="4"/>
      <c r="E9" s="5">
        <f t="shared" si="0"/>
        <v>12500</v>
      </c>
    </row>
    <row r="10" spans="1:7" ht="15.75" x14ac:dyDescent="0.3">
      <c r="A10" s="2">
        <v>8</v>
      </c>
      <c r="B10" s="4"/>
      <c r="C10" s="4">
        <v>12500</v>
      </c>
      <c r="D10" s="4"/>
      <c r="E10" s="5">
        <f t="shared" si="0"/>
        <v>12500</v>
      </c>
    </row>
    <row r="11" spans="1:7" ht="15.75" x14ac:dyDescent="0.3">
      <c r="A11" s="2">
        <v>9</v>
      </c>
      <c r="B11" s="4"/>
      <c r="C11" s="4">
        <v>12500</v>
      </c>
      <c r="D11" s="4"/>
      <c r="E11" s="5">
        <f t="shared" si="0"/>
        <v>12500</v>
      </c>
    </row>
    <row r="12" spans="1:7" ht="15.75" x14ac:dyDescent="0.3">
      <c r="A12" s="2">
        <v>10</v>
      </c>
      <c r="B12" s="4"/>
      <c r="C12" s="4">
        <v>12500</v>
      </c>
      <c r="D12" s="4"/>
      <c r="E12" s="5">
        <f t="shared" si="0"/>
        <v>12500</v>
      </c>
    </row>
    <row r="13" spans="1:7" ht="15.75" x14ac:dyDescent="0.3">
      <c r="A13" s="2">
        <v>11</v>
      </c>
      <c r="B13" s="4"/>
      <c r="C13" s="4">
        <v>12500</v>
      </c>
      <c r="D13" s="4"/>
      <c r="E13" s="5">
        <f t="shared" si="0"/>
        <v>12500</v>
      </c>
    </row>
    <row r="14" spans="1:7" ht="15.75" x14ac:dyDescent="0.3">
      <c r="A14" s="2">
        <v>12</v>
      </c>
      <c r="B14" s="4"/>
      <c r="C14" s="4">
        <v>12500</v>
      </c>
      <c r="D14" s="4">
        <v>10000</v>
      </c>
      <c r="E14" s="5">
        <f t="shared" si="0"/>
        <v>22500</v>
      </c>
    </row>
    <row r="16" spans="1:7" x14ac:dyDescent="0.25">
      <c r="D16" s="7" t="s">
        <v>8</v>
      </c>
      <c r="E16" s="12">
        <f>NPV(0.75%,E3:E14)+E2</f>
        <v>52078.789963596355</v>
      </c>
      <c r="G16" t="str">
        <f ca="1">_xlfn.FORMULATEXT(E16)</f>
        <v>=VPL(0,75%;E3:E14)+E2</v>
      </c>
    </row>
  </sheetData>
  <pageMargins left="0.511811024" right="0.511811024" top="0.78740157499999996" bottom="0.78740157499999996" header="0.31496062000000002" footer="0.31496062000000002"/>
  <pageSetup orientation="portrait" r:id="rId1"/>
  <ignoredErrors>
    <ignoredError sqref="E3:E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B4A1A9F-29EF-4999-B48F-17D6791EC70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Vianna</dc:creator>
  <cp:lastModifiedBy>Fábio Vianna</cp:lastModifiedBy>
  <dcterms:created xsi:type="dcterms:W3CDTF">2018-04-20T13:50:29Z</dcterms:created>
  <dcterms:modified xsi:type="dcterms:W3CDTF">2018-04-21T02:31:28Z</dcterms:modified>
</cp:coreProperties>
</file>